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<sst xmlns="http://schemas.openxmlformats.org/spreadsheetml/2006/main" count="112" uniqueCount="95">
  <si>
    <t>Industrial Chemicals</t>
  </si>
  <si>
    <t>Confined spaces</t>
  </si>
  <si>
    <t>Pressurized or liquid gases</t>
  </si>
  <si>
    <t>Toxic gases, liquids or solids</t>
  </si>
  <si>
    <t>Hazardous waste</t>
  </si>
  <si>
    <t>Infectious Agents/Pathogens</t>
  </si>
  <si>
    <t>Low/High Temperatures</t>
  </si>
  <si>
    <t>Extreme Weather Conditions</t>
  </si>
  <si>
    <t>Frequency of Exposure</t>
  </si>
  <si>
    <t>In traffic</t>
  </si>
  <si>
    <t>Activity</t>
  </si>
  <si>
    <t>Use of ladders or scaffolding</t>
  </si>
  <si>
    <t>Heavy physical labour</t>
  </si>
  <si>
    <t>Working at heights</t>
  </si>
  <si>
    <t>Working over/near open water</t>
  </si>
  <si>
    <t>Communications</t>
  </si>
  <si>
    <t>Risk</t>
  </si>
  <si>
    <t>Flammable materials</t>
  </si>
  <si>
    <t>Worker Specific</t>
  </si>
  <si>
    <t>Working Alone - Risk Assessment</t>
  </si>
  <si>
    <t>Specific Work Site</t>
  </si>
  <si>
    <t>Substances</t>
  </si>
  <si>
    <t>Herbicides/Pesticides</t>
  </si>
  <si>
    <t>minor injury not requiring medical care</t>
  </si>
  <si>
    <t>injury requiring delayed medical care</t>
  </si>
  <si>
    <t>injury requiring immediate care - life/limb threatening</t>
  </si>
  <si>
    <t>one time or unpredictable exposure</t>
  </si>
  <si>
    <t>once every several years</t>
  </si>
  <si>
    <t>several times every year</t>
  </si>
  <si>
    <t>serveral times every month</t>
  </si>
  <si>
    <t>every day</t>
  </si>
  <si>
    <t>able to access reliably</t>
  </si>
  <si>
    <t>generally reliable</t>
  </si>
  <si>
    <t>no reliable means of communication majority of time</t>
  </si>
  <si>
    <t>sporadically unreliable</t>
  </si>
  <si>
    <t>Initial Worker/ Supervisor</t>
  </si>
  <si>
    <t>Possibility of Disabling Injury</t>
  </si>
  <si>
    <t>Access to Help</t>
  </si>
  <si>
    <t>no reasonable possibility</t>
  </si>
  <si>
    <t>no forseeable exposure</t>
  </si>
  <si>
    <t>Comments</t>
  </si>
  <si>
    <t>Risk Assessment Calculation - Explanation of Numerical Codes</t>
  </si>
  <si>
    <t>0</t>
  </si>
  <si>
    <t xml:space="preserve">For: </t>
  </si>
  <si>
    <t xml:space="preserve"> (list individuals, work groups, work sites, …)</t>
  </si>
  <si>
    <t>(list locations, comments)</t>
  </si>
  <si>
    <t>Signature:________________________________</t>
  </si>
  <si>
    <t>Date:___________________________________</t>
  </si>
  <si>
    <t>(a) working alone or in isolation</t>
  </si>
  <si>
    <t>(b) at risk of a disabling injury</t>
  </si>
  <si>
    <t>(c) in a position where they might not be able to secure assistance in the event of injury or other misfortune</t>
  </si>
  <si>
    <t>The supervisor, under Section 4.21 of the Worker's Compensation Act, is responsible for identifying employees that are:</t>
  </si>
  <si>
    <t>The risk is determined as follows:</t>
  </si>
  <si>
    <t>frequency
(frequency of exposure x access to help)</t>
  </si>
  <si>
    <t>high risk</t>
  </si>
  <si>
    <t>moderate risk</t>
  </si>
  <si>
    <t>slight risk</t>
  </si>
  <si>
    <t>negligible risk</t>
  </si>
  <si>
    <t>working alone not permissible</t>
  </si>
  <si>
    <t>policy does not apply</t>
  </si>
  <si>
    <t>1 to 6</t>
  </si>
  <si>
    <t>7 to 12</t>
  </si>
  <si>
    <t>13 to 27</t>
  </si>
  <si>
    <t>28 and up</t>
  </si>
  <si>
    <t>Risk Levels</t>
  </si>
  <si>
    <t>unacceptable risk</t>
  </si>
  <si>
    <t>2 - 4 hours</t>
  </si>
  <si>
    <t>shift start and end</t>
  </si>
  <si>
    <t>15 - 30 minutes</t>
  </si>
  <si>
    <t>Possibility of disabling injury
(0 to 3)</t>
  </si>
  <si>
    <t>Frequency of Exposure
(0 to 5)</t>
  </si>
  <si>
    <t>Access to help
(0 to 3)</t>
  </si>
  <si>
    <r>
      <t xml:space="preserve">Time Interval
for Check-in
</t>
    </r>
    <r>
      <rPr>
        <b/>
        <i/>
        <sz val="9"/>
        <rFont val="Arial"/>
        <family val="2"/>
      </rPr>
      <t>*</t>
    </r>
  </si>
  <si>
    <r>
      <t xml:space="preserve">Type of Hazard
</t>
    </r>
    <r>
      <rPr>
        <i/>
        <sz val="9"/>
        <rFont val="Arial"/>
        <family val="2"/>
      </rPr>
      <t>(see reverse for explanation)</t>
    </r>
  </si>
  <si>
    <t>consequence (possibility of disabling injury)</t>
  </si>
  <si>
    <r>
      <t>Suggested</t>
    </r>
    <r>
      <rPr>
        <b/>
        <sz val="10"/>
        <rFont val="Arial"/>
        <family val="2"/>
      </rPr>
      <t xml:space="preserve"> * Time Interval</t>
    </r>
  </si>
  <si>
    <r>
      <t>* Specific time intervals must be established in consultation with the worker.</t>
    </r>
    <r>
      <rPr>
        <sz val="10"/>
        <rFont val="Arial"/>
        <family val="0"/>
      </rPr>
      <t xml:space="preserve">  </t>
    </r>
  </si>
  <si>
    <t>Department</t>
  </si>
  <si>
    <t>Environment</t>
  </si>
  <si>
    <t>Name:_________________________________________</t>
  </si>
  <si>
    <r>
      <t xml:space="preserve">Consequence (possibility of disabling injury)  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   Frequency of Exposure  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   Ability to Communicate</t>
    </r>
  </si>
  <si>
    <t>___________________</t>
  </si>
  <si>
    <t>Travelling to evening meetings</t>
  </si>
  <si>
    <t>After hours emergency call-out</t>
  </si>
  <si>
    <t>Working around machinery</t>
  </si>
  <si>
    <t>Animal attack, insect bites</t>
  </si>
  <si>
    <t>High electric currents</t>
  </si>
  <si>
    <t>Logging operations</t>
  </si>
  <si>
    <t>Working with power tools</t>
  </si>
  <si>
    <t>Operating a motor vehicle</t>
  </si>
  <si>
    <t>Working with public with a potential for violence</t>
  </si>
  <si>
    <t>Known areas with no coverage:</t>
  </si>
  <si>
    <t>Medical conditions, allergies</t>
  </si>
  <si>
    <t>Level of experience/training</t>
  </si>
  <si>
    <t>City of Nelson Working Alone - Risk Assessment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</si>
</sst>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\-0;;@"/>
  </numFmts>
  <fonts count="4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Wingdings"/>
      <family val="0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22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color indexed="22"/>
      <name val="Arial"/>
      <family val="2"/>
    </font>
    <font>
      <sz val="10"/>
      <color indexed="9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0" fillId="35" borderId="26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1" fillId="0" borderId="26" xfId="0" applyFont="1" applyFill="1" applyBorder="1" applyAlignment="1" quotePrefix="1">
      <alignment horizontal="center"/>
    </xf>
    <xf numFmtId="0" fontId="1" fillId="33" borderId="26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right" vertical="center" textRotation="9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 quotePrefix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Border="1" applyAlignment="1" quotePrefix="1">
      <alignment horizontal="left" indent="5"/>
    </xf>
    <xf numFmtId="0" fontId="0" fillId="0" borderId="20" xfId="0" applyBorder="1" applyAlignment="1">
      <alignment horizontal="left" indent="5"/>
    </xf>
    <xf numFmtId="0" fontId="0" fillId="0" borderId="13" xfId="0" applyBorder="1" applyAlignment="1">
      <alignment horizontal="left" indent="5"/>
    </xf>
    <xf numFmtId="0" fontId="0" fillId="0" borderId="20" xfId="0" applyBorder="1" applyAlignment="1" quotePrefix="1">
      <alignment horizontal="left" indent="4"/>
    </xf>
    <xf numFmtId="0" fontId="0" fillId="0" borderId="20" xfId="0" applyBorder="1" applyAlignment="1">
      <alignment horizontal="left" indent="4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center" textRotation="90" wrapText="1"/>
    </xf>
    <xf numFmtId="0" fontId="0" fillId="0" borderId="0" xfId="0" applyBorder="1" applyAlignment="1">
      <alignment horizontal="left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11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73</xdr:row>
      <xdr:rowOff>104775</xdr:rowOff>
    </xdr:from>
    <xdr:to>
      <xdr:col>7</xdr:col>
      <xdr:colOff>9525</xdr:colOff>
      <xdr:row>73</xdr:row>
      <xdr:rowOff>104775</xdr:rowOff>
    </xdr:to>
    <xdr:sp>
      <xdr:nvSpPr>
        <xdr:cNvPr id="1" name="Line 246"/>
        <xdr:cNvSpPr>
          <a:spLocks/>
        </xdr:cNvSpPr>
      </xdr:nvSpPr>
      <xdr:spPr>
        <a:xfrm>
          <a:off x="5457825" y="13506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63</xdr:row>
      <xdr:rowOff>76200</xdr:rowOff>
    </xdr:from>
    <xdr:to>
      <xdr:col>2</xdr:col>
      <xdr:colOff>66675</xdr:colOff>
      <xdr:row>71</xdr:row>
      <xdr:rowOff>85725</xdr:rowOff>
    </xdr:to>
    <xdr:sp>
      <xdr:nvSpPr>
        <xdr:cNvPr id="2" name="Line 248"/>
        <xdr:cNvSpPr>
          <a:spLocks/>
        </xdr:cNvSpPr>
      </xdr:nvSpPr>
      <xdr:spPr>
        <a:xfrm flipH="1" flipV="1">
          <a:off x="2133600" y="116300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49">
      <selection activeCell="D18" sqref="D18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3" width="11.57421875" style="0" customWidth="1"/>
    <col min="4" max="5" width="11.421875" style="0" customWidth="1"/>
    <col min="6" max="6" width="11.7109375" style="0" customWidth="1"/>
    <col min="7" max="7" width="14.57421875" style="0" customWidth="1"/>
    <col min="8" max="8" width="11.57421875" style="0" customWidth="1"/>
    <col min="9" max="9" width="28.28125" style="0" customWidth="1"/>
  </cols>
  <sheetData>
    <row r="1" spans="1:9" ht="18">
      <c r="A1" s="104" t="s">
        <v>94</v>
      </c>
      <c r="B1" s="105"/>
      <c r="C1" s="105"/>
      <c r="D1" s="106"/>
      <c r="E1" s="22" t="s">
        <v>43</v>
      </c>
      <c r="F1" s="101"/>
      <c r="G1" s="102"/>
      <c r="H1" s="102"/>
      <c r="I1" s="103"/>
    </row>
    <row r="2" spans="1:9" ht="18.75" thickBot="1">
      <c r="A2" s="99" t="s">
        <v>81</v>
      </c>
      <c r="B2" s="100"/>
      <c r="C2" s="67" t="s">
        <v>77</v>
      </c>
      <c r="D2" s="66"/>
      <c r="E2" s="73"/>
      <c r="F2" s="107" t="s">
        <v>44</v>
      </c>
      <c r="G2" s="107"/>
      <c r="H2" s="100"/>
      <c r="I2" s="108"/>
    </row>
    <row r="3" spans="1:11" ht="51" customHeight="1">
      <c r="A3" s="97" t="s">
        <v>73</v>
      </c>
      <c r="B3" s="98"/>
      <c r="C3" s="11" t="s">
        <v>69</v>
      </c>
      <c r="D3" s="11" t="s">
        <v>70</v>
      </c>
      <c r="E3" s="11" t="s">
        <v>71</v>
      </c>
      <c r="F3" s="11" t="s">
        <v>16</v>
      </c>
      <c r="G3" s="11" t="s">
        <v>72</v>
      </c>
      <c r="H3" s="11" t="s">
        <v>35</v>
      </c>
      <c r="I3" s="12" t="s">
        <v>40</v>
      </c>
      <c r="J3" s="1"/>
      <c r="K3" s="1"/>
    </row>
    <row r="4" spans="1:9" ht="13.5" customHeight="1">
      <c r="A4" s="78" t="s">
        <v>21</v>
      </c>
      <c r="B4" s="79"/>
      <c r="C4" s="79"/>
      <c r="D4" s="79"/>
      <c r="E4" s="79"/>
      <c r="F4" s="79"/>
      <c r="G4" s="79"/>
      <c r="H4" s="79"/>
      <c r="I4" s="80"/>
    </row>
    <row r="5" spans="1:9" ht="12.75">
      <c r="A5" s="68" t="b">
        <v>0</v>
      </c>
      <c r="B5" s="2" t="s">
        <v>3</v>
      </c>
      <c r="C5" s="38"/>
      <c r="D5" s="38"/>
      <c r="E5" s="38"/>
      <c r="F5" s="2">
        <f aca="true" t="shared" si="0" ref="F5:F10">IF(A5,C5*D5*E5,"")</f>
      </c>
      <c r="G5" s="2">
        <f>IF(A5=FALSE,"",IF(AND(A5=TRUE,OR(C5="",E5="",F5=""))," ",IF(F5&gt;27,"not permitted",IF(F5&gt;12,"15-30 minutes",IF(F5&gt;6,"2-4 hours",IF(F5&gt;0,"start/end of shift","policy does not apply"))))))</f>
      </c>
      <c r="H5" s="2"/>
      <c r="I5" s="40"/>
    </row>
    <row r="6" spans="1:9" ht="12.75">
      <c r="A6" s="68" t="b">
        <v>0</v>
      </c>
      <c r="B6" s="2" t="s">
        <v>2</v>
      </c>
      <c r="C6" s="38"/>
      <c r="D6" s="38"/>
      <c r="E6" s="38"/>
      <c r="F6" s="2">
        <f t="shared" si="0"/>
      </c>
      <c r="G6" s="2">
        <f aca="true" t="shared" si="1" ref="G6:G12">IF(A6=FALSE,"",IF(AND(A6=TRUE,OR(C6="",E6="",F6=""))," ",IF(F6&gt;27,"not permitted",IF(F6&gt;12,"15-30 minutes",IF(F6&gt;6,"2-4 hours",IF(F6&gt;0,"start/end of shift","policy does not apply"))))))</f>
      </c>
      <c r="H6" s="2"/>
      <c r="I6" s="40"/>
    </row>
    <row r="7" spans="1:9" ht="12.75">
      <c r="A7" s="68" t="b">
        <v>0</v>
      </c>
      <c r="B7" s="2" t="s">
        <v>17</v>
      </c>
      <c r="C7" s="38"/>
      <c r="D7" s="38"/>
      <c r="E7" s="38"/>
      <c r="F7" s="2">
        <f t="shared" si="0"/>
      </c>
      <c r="G7" s="2">
        <f t="shared" si="1"/>
      </c>
      <c r="H7" s="2"/>
      <c r="I7" s="40"/>
    </row>
    <row r="8" spans="1:9" ht="12.75">
      <c r="A8" s="68" t="b">
        <v>0</v>
      </c>
      <c r="B8" s="2" t="s">
        <v>4</v>
      </c>
      <c r="C8" s="38"/>
      <c r="D8" s="38"/>
      <c r="E8" s="38"/>
      <c r="F8" s="2">
        <f t="shared" si="0"/>
      </c>
      <c r="G8" s="2">
        <f t="shared" si="1"/>
      </c>
      <c r="H8" s="2"/>
      <c r="I8" s="40"/>
    </row>
    <row r="9" spans="1:9" ht="12.75">
      <c r="A9" s="68" t="b">
        <v>0</v>
      </c>
      <c r="B9" s="2" t="s">
        <v>22</v>
      </c>
      <c r="C9" s="38"/>
      <c r="D9" s="38"/>
      <c r="E9" s="38"/>
      <c r="F9" s="2">
        <f t="shared" si="0"/>
      </c>
      <c r="G9" s="2">
        <f t="shared" si="1"/>
      </c>
      <c r="H9" s="2"/>
      <c r="I9" s="40"/>
    </row>
    <row r="10" spans="1:9" ht="12.75">
      <c r="A10" s="68" t="b">
        <v>0</v>
      </c>
      <c r="B10" s="2" t="s">
        <v>0</v>
      </c>
      <c r="C10" s="38"/>
      <c r="D10" s="38"/>
      <c r="E10" s="38"/>
      <c r="F10" s="2">
        <f t="shared" si="0"/>
      </c>
      <c r="G10" s="2">
        <f t="shared" si="1"/>
      </c>
      <c r="H10" s="2"/>
      <c r="I10" s="40"/>
    </row>
    <row r="11" spans="1:9" ht="12.75">
      <c r="A11" s="68" t="b">
        <v>0</v>
      </c>
      <c r="B11" s="2" t="s">
        <v>5</v>
      </c>
      <c r="C11" s="38"/>
      <c r="D11" s="38"/>
      <c r="E11" s="38"/>
      <c r="F11" s="2">
        <f>IF(A11,C11*D11*E11,"")</f>
      </c>
      <c r="G11" s="2">
        <f t="shared" si="1"/>
      </c>
      <c r="H11" s="2"/>
      <c r="I11" s="40"/>
    </row>
    <row r="12" spans="1:9" ht="12.75">
      <c r="A12" s="68" t="b">
        <v>0</v>
      </c>
      <c r="B12" s="38"/>
      <c r="C12" s="38"/>
      <c r="D12" s="38"/>
      <c r="E12" s="38"/>
      <c r="F12" s="2">
        <f>IF(A12,C12*D12*E12,"")</f>
      </c>
      <c r="G12" s="2">
        <f t="shared" si="1"/>
      </c>
      <c r="H12" s="2"/>
      <c r="I12" s="40"/>
    </row>
    <row r="13" spans="1:9" ht="13.5" customHeight="1">
      <c r="A13" s="78" t="s">
        <v>78</v>
      </c>
      <c r="B13" s="79"/>
      <c r="C13" s="79"/>
      <c r="D13" s="79"/>
      <c r="E13" s="79"/>
      <c r="F13" s="79"/>
      <c r="G13" s="79"/>
      <c r="H13" s="79"/>
      <c r="I13" s="80"/>
    </row>
    <row r="14" spans="1:9" ht="12.75">
      <c r="A14" s="68" t="b">
        <v>0</v>
      </c>
      <c r="B14" s="2" t="s">
        <v>6</v>
      </c>
      <c r="C14" s="38"/>
      <c r="D14" s="38"/>
      <c r="E14" s="38"/>
      <c r="F14" s="2">
        <f aca="true" t="shared" si="2" ref="F14:F36">IF(A14,C14*D14*E14,"")</f>
      </c>
      <c r="G14" s="2">
        <f aca="true" t="shared" si="3" ref="G14:G23">IF(A14=FALSE,"",IF(AND(A14=TRUE,OR(C14="",E14="",F14=""))," ",IF(F14&gt;27,"not permitted",IF(F14&gt;12,"15-30 minutes",IF(F14&gt;6,"2-4 hours",IF(F14&gt;0,"start/end of shift","policy does not apply"))))))</f>
      </c>
      <c r="H14" s="2"/>
      <c r="I14" s="40"/>
    </row>
    <row r="15" spans="1:9" ht="12.75">
      <c r="A15" s="68" t="b">
        <v>0</v>
      </c>
      <c r="B15" s="2" t="s">
        <v>7</v>
      </c>
      <c r="C15" s="38"/>
      <c r="D15" s="38"/>
      <c r="E15" s="38"/>
      <c r="F15" s="2">
        <f t="shared" si="2"/>
      </c>
      <c r="G15" s="2">
        <f t="shared" si="3"/>
      </c>
      <c r="H15" s="2"/>
      <c r="I15" s="40"/>
    </row>
    <row r="16" spans="1:9" ht="12.75">
      <c r="A16" s="68" t="b">
        <v>0</v>
      </c>
      <c r="B16" s="2" t="s">
        <v>9</v>
      </c>
      <c r="C16" s="38"/>
      <c r="D16" s="38"/>
      <c r="E16" s="38"/>
      <c r="F16" s="2">
        <f t="shared" si="2"/>
      </c>
      <c r="G16" s="2">
        <f t="shared" si="3"/>
      </c>
      <c r="H16" s="2"/>
      <c r="I16" s="40"/>
    </row>
    <row r="17" spans="1:9" ht="12.75">
      <c r="A17" s="68" t="b">
        <v>0</v>
      </c>
      <c r="B17" s="2" t="s">
        <v>84</v>
      </c>
      <c r="C17" s="38"/>
      <c r="D17" s="38"/>
      <c r="E17" s="38"/>
      <c r="F17" s="2">
        <f t="shared" si="2"/>
      </c>
      <c r="G17" s="2">
        <f t="shared" si="3"/>
      </c>
      <c r="H17" s="2"/>
      <c r="I17" s="40"/>
    </row>
    <row r="18" spans="1:9" ht="12.75">
      <c r="A18" s="68" t="b">
        <v>1</v>
      </c>
      <c r="B18" s="2" t="s">
        <v>1</v>
      </c>
      <c r="C18" s="38">
        <v>3</v>
      </c>
      <c r="D18" s="38"/>
      <c r="E18" s="38"/>
      <c r="F18" s="2">
        <f t="shared" si="2"/>
        <v>0</v>
      </c>
      <c r="G18" s="2" t="str">
        <f t="shared" si="3"/>
        <v> </v>
      </c>
      <c r="H18" s="2"/>
      <c r="I18" s="40"/>
    </row>
    <row r="19" spans="1:9" ht="12.75">
      <c r="A19" s="68" t="b">
        <v>0</v>
      </c>
      <c r="B19" s="2" t="s">
        <v>85</v>
      </c>
      <c r="C19" s="38"/>
      <c r="D19" s="38"/>
      <c r="E19" s="38"/>
      <c r="F19" s="2">
        <f t="shared" si="2"/>
      </c>
      <c r="G19" s="2">
        <f t="shared" si="3"/>
      </c>
      <c r="H19" s="2"/>
      <c r="I19" s="40"/>
    </row>
    <row r="20" spans="1:9" ht="12.75">
      <c r="A20" s="68" t="b">
        <v>0</v>
      </c>
      <c r="B20" s="2" t="s">
        <v>14</v>
      </c>
      <c r="C20" s="38"/>
      <c r="D20" s="38"/>
      <c r="E20" s="38"/>
      <c r="F20" s="2">
        <f t="shared" si="2"/>
      </c>
      <c r="G20" s="2">
        <f t="shared" si="3"/>
      </c>
      <c r="H20" s="2"/>
      <c r="I20" s="40"/>
    </row>
    <row r="21" spans="1:9" ht="12.75">
      <c r="A21" s="68" t="b">
        <v>0</v>
      </c>
      <c r="B21" s="2" t="s">
        <v>86</v>
      </c>
      <c r="C21" s="38"/>
      <c r="D21" s="38"/>
      <c r="E21" s="38"/>
      <c r="F21" s="2">
        <f t="shared" si="2"/>
      </c>
      <c r="G21" s="2">
        <f t="shared" si="3"/>
      </c>
      <c r="H21" s="2"/>
      <c r="I21" s="40"/>
    </row>
    <row r="22" spans="1:9" ht="12.75">
      <c r="A22" s="68" t="b">
        <v>0</v>
      </c>
      <c r="B22" s="2" t="s">
        <v>87</v>
      </c>
      <c r="C22" s="38"/>
      <c r="D22" s="38"/>
      <c r="E22" s="38"/>
      <c r="F22" s="2">
        <f t="shared" si="2"/>
      </c>
      <c r="G22" s="2">
        <f t="shared" si="3"/>
      </c>
      <c r="H22" s="2"/>
      <c r="I22" s="40"/>
    </row>
    <row r="23" spans="1:9" ht="12.75">
      <c r="A23" s="68" t="b">
        <v>0</v>
      </c>
      <c r="B23" s="38"/>
      <c r="C23" s="38"/>
      <c r="D23" s="38"/>
      <c r="E23" s="38"/>
      <c r="F23" s="2">
        <f t="shared" si="2"/>
      </c>
      <c r="G23" s="2">
        <f t="shared" si="3"/>
      </c>
      <c r="H23" s="2"/>
      <c r="I23" s="40"/>
    </row>
    <row r="24" spans="1:9" ht="13.5" customHeight="1">
      <c r="A24" s="78" t="s">
        <v>10</v>
      </c>
      <c r="B24" s="79"/>
      <c r="C24" s="79"/>
      <c r="D24" s="79"/>
      <c r="E24" s="79"/>
      <c r="F24" s="79"/>
      <c r="G24" s="79"/>
      <c r="H24" s="79"/>
      <c r="I24" s="80"/>
    </row>
    <row r="25" spans="1:9" ht="12.75">
      <c r="A25" s="68" t="b">
        <v>0</v>
      </c>
      <c r="B25" s="2" t="s">
        <v>12</v>
      </c>
      <c r="C25" s="38"/>
      <c r="D25" s="38"/>
      <c r="E25" s="38"/>
      <c r="F25" s="2">
        <f t="shared" si="2"/>
      </c>
      <c r="G25" s="2">
        <f aca="true" t="shared" si="4" ref="G25:G33">IF(A25=FALSE,"",IF(AND(A25=TRUE,OR(C25="",E25="",F25=""))," ",IF(F25&gt;27,"not permitted",IF(F25&gt;12,"15-30 minutes",IF(F25&gt;6,"2-4 hours",IF(F25&gt;0,"start/end of shift","policy does not apply"))))))</f>
      </c>
      <c r="H25" s="2"/>
      <c r="I25" s="40"/>
    </row>
    <row r="26" spans="1:9" ht="12.75">
      <c r="A26" s="68" t="b">
        <v>0</v>
      </c>
      <c r="B26" s="2" t="s">
        <v>11</v>
      </c>
      <c r="C26" s="38"/>
      <c r="D26" s="38"/>
      <c r="E26" s="38"/>
      <c r="F26" s="2">
        <f t="shared" si="2"/>
      </c>
      <c r="G26" s="2">
        <f t="shared" si="4"/>
      </c>
      <c r="H26" s="2"/>
      <c r="I26" s="40"/>
    </row>
    <row r="27" spans="1:9" ht="12.75">
      <c r="A27" s="68" t="b">
        <v>0</v>
      </c>
      <c r="B27" s="2" t="s">
        <v>13</v>
      </c>
      <c r="C27" s="38"/>
      <c r="D27" s="38"/>
      <c r="E27" s="38"/>
      <c r="F27" s="2">
        <f t="shared" si="2"/>
      </c>
      <c r="G27" s="2">
        <f t="shared" si="4"/>
      </c>
      <c r="H27" s="2"/>
      <c r="I27" s="40"/>
    </row>
    <row r="28" spans="1:9" ht="12.75">
      <c r="A28" s="68" t="b">
        <v>1</v>
      </c>
      <c r="B28" s="2" t="s">
        <v>88</v>
      </c>
      <c r="C28" s="38">
        <v>1</v>
      </c>
      <c r="D28" s="38">
        <v>1</v>
      </c>
      <c r="E28" s="38">
        <v>0</v>
      </c>
      <c r="F28" s="2">
        <v>5</v>
      </c>
      <c r="G28" s="2" t="str">
        <f t="shared" si="4"/>
        <v>start/end of shift</v>
      </c>
      <c r="H28" s="2"/>
      <c r="I28" s="40"/>
    </row>
    <row r="29" spans="1:9" ht="12.75">
      <c r="A29" s="68" t="b">
        <v>0</v>
      </c>
      <c r="B29" s="2" t="s">
        <v>89</v>
      </c>
      <c r="C29" s="38"/>
      <c r="D29" s="38"/>
      <c r="E29" s="38"/>
      <c r="F29" s="2">
        <f t="shared" si="2"/>
      </c>
      <c r="G29" s="2">
        <f t="shared" si="4"/>
      </c>
      <c r="H29" s="2"/>
      <c r="I29" s="40"/>
    </row>
    <row r="30" spans="1:9" ht="26.25" customHeight="1">
      <c r="A30" s="72" t="b">
        <v>0</v>
      </c>
      <c r="B30" s="3" t="s">
        <v>90</v>
      </c>
      <c r="C30" s="38"/>
      <c r="D30" s="38"/>
      <c r="E30" s="38"/>
      <c r="F30" s="2">
        <f t="shared" si="2"/>
      </c>
      <c r="G30" s="2">
        <f t="shared" si="4"/>
      </c>
      <c r="H30" s="2"/>
      <c r="I30" s="40"/>
    </row>
    <row r="31" spans="1:9" ht="12.75">
      <c r="A31" s="68" t="b">
        <v>0</v>
      </c>
      <c r="B31" s="2" t="s">
        <v>82</v>
      </c>
      <c r="C31" s="38"/>
      <c r="D31" s="38"/>
      <c r="E31" s="38"/>
      <c r="F31" s="2">
        <f>IF(A31,C31*D31*E31,"")</f>
      </c>
      <c r="G31" s="2">
        <f>IF(A31=FALSE,"",IF(AND(A31=TRUE,OR(C31="",E31="",F31=""))," ",IF(F31&gt;27,"not permitted",IF(F31&gt;12,"15-30 minutes",IF(F31&gt;6,"2-4 hours",IF(F31&gt;0,"start/end of shift","policy does not apply"))))))</f>
      </c>
      <c r="H31" s="2"/>
      <c r="I31" s="40"/>
    </row>
    <row r="32" spans="1:9" ht="12.75">
      <c r="A32" s="68" t="b">
        <v>0</v>
      </c>
      <c r="B32" s="2" t="s">
        <v>83</v>
      </c>
      <c r="C32" s="38"/>
      <c r="D32" s="38"/>
      <c r="E32" s="38"/>
      <c r="F32" s="2">
        <f>IF(A32,C32*D32*E32,"")</f>
      </c>
      <c r="G32" s="2">
        <f>IF(A32=FALSE,"",IF(AND(A32=TRUE,OR(C32="",E32="",F32=""))," ",IF(F32&gt;27,"not permitted",IF(F32&gt;12,"15-30 minutes",IF(F32&gt;6,"2-4 hours",IF(F32&gt;0,"start/end of shift","policy does not apply"))))))</f>
      </c>
      <c r="H32" s="2"/>
      <c r="I32" s="40"/>
    </row>
    <row r="33" spans="1:9" ht="12.75">
      <c r="A33" s="68" t="b">
        <v>0</v>
      </c>
      <c r="B33" s="38"/>
      <c r="C33" s="38"/>
      <c r="D33" s="38"/>
      <c r="E33" s="38"/>
      <c r="F33" s="2">
        <f>IF(A33,C33*D33*E33,"")</f>
      </c>
      <c r="G33" s="2">
        <f t="shared" si="4"/>
      </c>
      <c r="H33" s="2"/>
      <c r="I33" s="40"/>
    </row>
    <row r="34" spans="1:9" ht="13.5" customHeight="1">
      <c r="A34" s="78" t="s">
        <v>20</v>
      </c>
      <c r="B34" s="79"/>
      <c r="C34" s="79"/>
      <c r="D34" s="79"/>
      <c r="E34" s="79"/>
      <c r="F34" s="79"/>
      <c r="G34" s="79"/>
      <c r="H34" s="79"/>
      <c r="I34" s="80"/>
    </row>
    <row r="35" spans="1:9" ht="12.75">
      <c r="A35" s="68" t="b">
        <v>0</v>
      </c>
      <c r="B35" s="38"/>
      <c r="C35" s="38"/>
      <c r="D35" s="38"/>
      <c r="E35" s="38"/>
      <c r="F35" s="2">
        <f t="shared" si="2"/>
      </c>
      <c r="G35" s="2">
        <f>IF(A35=FALSE,"",IF(AND(A35=TRUE,OR(C35="",E35="",F35=""))," ",IF(F35&gt;27,"not permitted",IF(F35&gt;12,"15-30 minutes",IF(F35&gt;6,"2-4 hours",IF(F35&gt;0,"start/end of shift","policy does not apply"))))))</f>
      </c>
      <c r="H35" s="2"/>
      <c r="I35" s="40"/>
    </row>
    <row r="36" spans="1:9" ht="13.5" thickBot="1">
      <c r="A36" s="71" t="b">
        <v>0</v>
      </c>
      <c r="B36" s="39"/>
      <c r="C36" s="39"/>
      <c r="D36" s="39"/>
      <c r="E36" s="39"/>
      <c r="F36" s="4">
        <f t="shared" si="2"/>
      </c>
      <c r="G36" s="4">
        <f>IF(A36=FALSE,"",IF(AND(A36=TRUE,OR(C36="",E36="",F36=""))," ",IF(F36&gt;27,"not permitted",IF(F36&gt;12,"15-30 minutes",IF(F36&gt;6,"2-4 hours",IF(F36&gt;0,"start/end of shift","policy does not apply"))))))</f>
      </c>
      <c r="H36" s="4"/>
      <c r="I36" s="41"/>
    </row>
    <row r="37" spans="1:9" ht="6" customHeight="1" thickBot="1">
      <c r="A37" s="5"/>
      <c r="B37" s="6"/>
      <c r="C37" s="6"/>
      <c r="D37" s="6"/>
      <c r="E37" s="6"/>
      <c r="F37" s="6"/>
      <c r="G37" s="6"/>
      <c r="H37" s="6"/>
      <c r="I37" s="6"/>
    </row>
    <row r="38" spans="1:9" ht="18" customHeight="1">
      <c r="A38" s="88" t="s">
        <v>15</v>
      </c>
      <c r="B38" s="89"/>
      <c r="C38" s="89"/>
      <c r="D38" s="89"/>
      <c r="E38" s="89" t="s">
        <v>18</v>
      </c>
      <c r="F38" s="89"/>
      <c r="G38" s="89"/>
      <c r="H38" s="89"/>
      <c r="I38" s="90"/>
    </row>
    <row r="39" spans="1:9" ht="19.5" customHeight="1">
      <c r="A39" s="74" t="b">
        <v>0</v>
      </c>
      <c r="B39" s="25" t="s">
        <v>91</v>
      </c>
      <c r="C39" s="86"/>
      <c r="D39" s="87"/>
      <c r="E39" s="69" t="b">
        <v>0</v>
      </c>
      <c r="F39" s="23" t="s">
        <v>92</v>
      </c>
      <c r="G39" s="2"/>
      <c r="H39" s="81"/>
      <c r="I39" s="82"/>
    </row>
    <row r="40" spans="1:9" ht="19.5" customHeight="1" thickBot="1">
      <c r="A40" s="75"/>
      <c r="B40" s="83" t="s">
        <v>45</v>
      </c>
      <c r="C40" s="84"/>
      <c r="D40" s="85"/>
      <c r="E40" s="70" t="b">
        <v>0</v>
      </c>
      <c r="F40" s="24" t="s">
        <v>93</v>
      </c>
      <c r="G40" s="4"/>
      <c r="H40" s="76"/>
      <c r="I40" s="77"/>
    </row>
    <row r="41" spans="1:9" ht="30" customHeight="1">
      <c r="A41" t="s">
        <v>46</v>
      </c>
      <c r="B41" s="42"/>
      <c r="C41" s="42"/>
      <c r="D41" t="s">
        <v>79</v>
      </c>
      <c r="E41" s="42"/>
      <c r="F41" s="42"/>
      <c r="G41" s="42"/>
      <c r="H41" t="s">
        <v>47</v>
      </c>
      <c r="I41" s="42"/>
    </row>
    <row r="42" spans="1:9" ht="18">
      <c r="A42" s="93" t="s">
        <v>19</v>
      </c>
      <c r="B42" s="93"/>
      <c r="C42" s="93"/>
      <c r="D42" s="93"/>
      <c r="E42" s="93"/>
      <c r="F42" s="93"/>
      <c r="G42" s="93"/>
      <c r="H42" s="93"/>
      <c r="I42" s="93"/>
    </row>
    <row r="43" spans="1:9" ht="13.5" thickBot="1">
      <c r="A43" s="94"/>
      <c r="B43" s="94"/>
      <c r="C43" s="94"/>
      <c r="D43" s="94"/>
      <c r="E43" s="94"/>
      <c r="F43" s="94"/>
      <c r="G43" s="94"/>
      <c r="H43" s="94"/>
      <c r="I43" s="94"/>
    </row>
    <row r="44" spans="1:9" ht="12.75">
      <c r="A44" s="13"/>
      <c r="B44" s="17"/>
      <c r="C44" s="17"/>
      <c r="D44" s="17"/>
      <c r="E44" s="17"/>
      <c r="F44" s="17"/>
      <c r="G44" s="17"/>
      <c r="H44" s="17"/>
      <c r="I44" s="18"/>
    </row>
    <row r="45" spans="1:9" ht="12.75">
      <c r="A45" s="55" t="s">
        <v>51</v>
      </c>
      <c r="B45" s="54"/>
      <c r="C45" s="54"/>
      <c r="D45" s="54"/>
      <c r="E45" s="54"/>
      <c r="F45" s="54"/>
      <c r="G45" s="54"/>
      <c r="H45" s="54"/>
      <c r="I45" s="7"/>
    </row>
    <row r="46" spans="1:9" ht="12.75">
      <c r="A46" s="55"/>
      <c r="B46" s="54" t="s">
        <v>48</v>
      </c>
      <c r="C46" s="54"/>
      <c r="D46" s="54"/>
      <c r="E46" s="54"/>
      <c r="F46" s="54"/>
      <c r="G46" s="54"/>
      <c r="H46" s="54"/>
      <c r="I46" s="7"/>
    </row>
    <row r="47" spans="1:9" ht="12.75">
      <c r="A47" s="55"/>
      <c r="B47" s="54" t="s">
        <v>49</v>
      </c>
      <c r="C47" s="54"/>
      <c r="D47" s="54"/>
      <c r="E47" s="54"/>
      <c r="F47" s="54"/>
      <c r="G47" s="54"/>
      <c r="H47" s="54"/>
      <c r="I47" s="7"/>
    </row>
    <row r="48" spans="1:9" ht="12.75">
      <c r="A48" s="55"/>
      <c r="B48" s="54" t="s">
        <v>50</v>
      </c>
      <c r="C48" s="54"/>
      <c r="D48" s="54"/>
      <c r="E48" s="54"/>
      <c r="F48" s="54"/>
      <c r="G48" s="54"/>
      <c r="H48" s="54"/>
      <c r="I48" s="7"/>
    </row>
    <row r="49" spans="1:9" ht="12.75">
      <c r="A49" s="55"/>
      <c r="B49" s="54"/>
      <c r="C49" s="54"/>
      <c r="D49" s="54"/>
      <c r="E49" s="54"/>
      <c r="F49" s="54"/>
      <c r="G49" s="54"/>
      <c r="H49" s="54"/>
      <c r="I49" s="7"/>
    </row>
    <row r="50" spans="1:9" ht="12.75">
      <c r="A50" s="55" t="s">
        <v>52</v>
      </c>
      <c r="B50" s="54"/>
      <c r="C50" s="54"/>
      <c r="D50" s="54"/>
      <c r="E50" s="54"/>
      <c r="F50" s="54"/>
      <c r="G50" s="54"/>
      <c r="H50" s="54"/>
      <c r="I50" s="7"/>
    </row>
    <row r="51" spans="1:9" ht="12.75">
      <c r="A51" s="55"/>
      <c r="B51" s="54" t="s">
        <v>80</v>
      </c>
      <c r="C51" s="54"/>
      <c r="D51" s="54"/>
      <c r="E51" s="54"/>
      <c r="F51" s="54"/>
      <c r="G51" s="54"/>
      <c r="H51" s="54"/>
      <c r="I51" s="7"/>
    </row>
    <row r="52" spans="1:9" ht="13.5" thickBot="1">
      <c r="A52" s="56"/>
      <c r="B52" s="57"/>
      <c r="C52" s="57"/>
      <c r="D52" s="57"/>
      <c r="E52" s="57"/>
      <c r="F52" s="57"/>
      <c r="G52" s="57"/>
      <c r="H52" s="57"/>
      <c r="I52" s="10"/>
    </row>
    <row r="53" ht="13.5" thickBot="1"/>
    <row r="54" spans="1:9" ht="13.5" thickBot="1">
      <c r="A54" s="21" t="s">
        <v>41</v>
      </c>
      <c r="B54" s="19"/>
      <c r="C54" s="19"/>
      <c r="D54" s="19"/>
      <c r="E54" s="19"/>
      <c r="F54" s="19"/>
      <c r="G54" s="19"/>
      <c r="H54" s="19"/>
      <c r="I54" s="20"/>
    </row>
    <row r="55" spans="1:9" ht="12.75">
      <c r="A55" s="13"/>
      <c r="B55" s="16" t="s">
        <v>36</v>
      </c>
      <c r="C55" s="18"/>
      <c r="D55" s="13"/>
      <c r="E55" s="16" t="s">
        <v>8</v>
      </c>
      <c r="F55" s="17"/>
      <c r="G55" s="18"/>
      <c r="H55" s="13"/>
      <c r="I55" s="14" t="s">
        <v>37</v>
      </c>
    </row>
    <row r="56" spans="1:9" ht="12.75">
      <c r="A56" s="59" t="s">
        <v>42</v>
      </c>
      <c r="B56" s="6" t="s">
        <v>38</v>
      </c>
      <c r="C56" s="7"/>
      <c r="D56" s="61" t="s">
        <v>42</v>
      </c>
      <c r="E56" s="6" t="s">
        <v>39</v>
      </c>
      <c r="F56" s="6"/>
      <c r="G56" s="7"/>
      <c r="H56" s="64" t="s">
        <v>42</v>
      </c>
      <c r="I56" s="7" t="s">
        <v>31</v>
      </c>
    </row>
    <row r="57" spans="1:9" ht="12.75">
      <c r="A57" s="60">
        <v>1</v>
      </c>
      <c r="B57" s="6" t="s">
        <v>23</v>
      </c>
      <c r="C57" s="7"/>
      <c r="D57" s="62">
        <v>1</v>
      </c>
      <c r="E57" s="6" t="s">
        <v>26</v>
      </c>
      <c r="F57" s="6"/>
      <c r="G57" s="7"/>
      <c r="H57" s="65">
        <v>1</v>
      </c>
      <c r="I57" s="7" t="s">
        <v>32</v>
      </c>
    </row>
    <row r="58" spans="1:9" ht="12.75">
      <c r="A58" s="60">
        <v>2</v>
      </c>
      <c r="B58" s="6" t="s">
        <v>24</v>
      </c>
      <c r="C58" s="7"/>
      <c r="D58" s="62">
        <v>2</v>
      </c>
      <c r="E58" s="6" t="s">
        <v>27</v>
      </c>
      <c r="F58" s="6"/>
      <c r="G58" s="7"/>
      <c r="H58" s="65">
        <v>2</v>
      </c>
      <c r="I58" s="7" t="s">
        <v>34</v>
      </c>
    </row>
    <row r="59" spans="1:9" ht="12.75">
      <c r="A59" s="60">
        <v>3</v>
      </c>
      <c r="B59" s="96" t="s">
        <v>25</v>
      </c>
      <c r="C59" s="7"/>
      <c r="D59" s="62">
        <v>3</v>
      </c>
      <c r="E59" s="6" t="s">
        <v>28</v>
      </c>
      <c r="F59" s="6"/>
      <c r="G59" s="7"/>
      <c r="H59" s="65">
        <v>3</v>
      </c>
      <c r="I59" s="92" t="s">
        <v>33</v>
      </c>
    </row>
    <row r="60" spans="1:9" ht="12.75">
      <c r="A60" s="60"/>
      <c r="B60" s="96"/>
      <c r="C60" s="7"/>
      <c r="D60" s="62">
        <v>4</v>
      </c>
      <c r="E60" s="6" t="s">
        <v>29</v>
      </c>
      <c r="F60" s="6"/>
      <c r="G60" s="7"/>
      <c r="H60" s="65"/>
      <c r="I60" s="92"/>
    </row>
    <row r="61" spans="1:9" ht="13.5" thickBot="1">
      <c r="A61" s="8"/>
      <c r="B61" s="9"/>
      <c r="C61" s="10"/>
      <c r="D61" s="63">
        <v>5</v>
      </c>
      <c r="E61" s="9" t="s">
        <v>30</v>
      </c>
      <c r="F61" s="9"/>
      <c r="G61" s="10"/>
      <c r="H61" s="8"/>
      <c r="I61" s="10"/>
    </row>
    <row r="62" ht="13.5" thickBot="1"/>
    <row r="63" spans="1:9" ht="13.5" thickBot="1">
      <c r="A63" s="13"/>
      <c r="B63" s="17"/>
      <c r="C63" s="17"/>
      <c r="D63" s="17"/>
      <c r="E63" s="17"/>
      <c r="F63" s="17"/>
      <c r="G63" s="17"/>
      <c r="H63" s="17"/>
      <c r="I63" s="18"/>
    </row>
    <row r="64" spans="1:9" ht="13.5" customHeight="1" thickBot="1">
      <c r="A64" s="15"/>
      <c r="B64" s="95" t="s">
        <v>53</v>
      </c>
      <c r="C64" s="50">
        <v>15</v>
      </c>
      <c r="D64" s="45" t="s">
        <v>42</v>
      </c>
      <c r="E64" s="46">
        <f aca="true" t="shared" si="5" ref="E64:G71">$C64*E$73</f>
        <v>15</v>
      </c>
      <c r="F64" s="47">
        <f t="shared" si="5"/>
        <v>30</v>
      </c>
      <c r="G64" s="47">
        <f t="shared" si="5"/>
        <v>45</v>
      </c>
      <c r="H64" s="6"/>
      <c r="I64" s="7"/>
    </row>
    <row r="65" spans="1:9" ht="13.5" customHeight="1" thickBot="1">
      <c r="A65" s="15"/>
      <c r="B65" s="95"/>
      <c r="C65" s="50">
        <v>12</v>
      </c>
      <c r="D65" s="45" t="s">
        <v>42</v>
      </c>
      <c r="E65" s="48">
        <f t="shared" si="5"/>
        <v>12</v>
      </c>
      <c r="F65" s="46">
        <f t="shared" si="5"/>
        <v>24</v>
      </c>
      <c r="G65" s="47">
        <f t="shared" si="5"/>
        <v>36</v>
      </c>
      <c r="H65" s="6"/>
      <c r="I65" s="7"/>
    </row>
    <row r="66" spans="1:9" ht="13.5" customHeight="1" thickBot="1">
      <c r="A66" s="15"/>
      <c r="B66" s="95"/>
      <c r="C66" s="50">
        <v>8</v>
      </c>
      <c r="D66" s="45" t="s">
        <v>42</v>
      </c>
      <c r="E66" s="48">
        <f t="shared" si="5"/>
        <v>8</v>
      </c>
      <c r="F66" s="46">
        <f t="shared" si="5"/>
        <v>16</v>
      </c>
      <c r="G66" s="46">
        <f t="shared" si="5"/>
        <v>24</v>
      </c>
      <c r="H66" s="6"/>
      <c r="I66" s="7"/>
    </row>
    <row r="67" spans="1:9" ht="13.5" customHeight="1" thickBot="1">
      <c r="A67" s="15"/>
      <c r="B67" s="95"/>
      <c r="C67" s="50">
        <v>6</v>
      </c>
      <c r="D67" s="45" t="s">
        <v>42</v>
      </c>
      <c r="E67" s="49">
        <f t="shared" si="5"/>
        <v>6</v>
      </c>
      <c r="F67" s="48">
        <f t="shared" si="5"/>
        <v>12</v>
      </c>
      <c r="G67" s="46">
        <f t="shared" si="5"/>
        <v>18</v>
      </c>
      <c r="H67" s="6"/>
      <c r="I67" s="7"/>
    </row>
    <row r="68" spans="1:9" ht="13.5" customHeight="1" thickBot="1">
      <c r="A68" s="15"/>
      <c r="B68" s="95"/>
      <c r="C68" s="50">
        <v>4</v>
      </c>
      <c r="D68" s="45" t="s">
        <v>42</v>
      </c>
      <c r="E68" s="49">
        <f t="shared" si="5"/>
        <v>4</v>
      </c>
      <c r="F68" s="48">
        <f t="shared" si="5"/>
        <v>8</v>
      </c>
      <c r="G68" s="48">
        <f t="shared" si="5"/>
        <v>12</v>
      </c>
      <c r="H68" s="6"/>
      <c r="I68" s="7"/>
    </row>
    <row r="69" spans="1:9" ht="13.5" customHeight="1" thickBot="1">
      <c r="A69" s="15"/>
      <c r="B69" s="95"/>
      <c r="C69" s="50">
        <v>3</v>
      </c>
      <c r="D69" s="45" t="s">
        <v>42</v>
      </c>
      <c r="E69" s="49">
        <f t="shared" si="5"/>
        <v>3</v>
      </c>
      <c r="F69" s="49">
        <f t="shared" si="5"/>
        <v>6</v>
      </c>
      <c r="G69" s="48">
        <f t="shared" si="5"/>
        <v>9</v>
      </c>
      <c r="H69" s="6"/>
      <c r="I69" s="7"/>
    </row>
    <row r="70" spans="1:9" ht="13.5" customHeight="1" thickBot="1">
      <c r="A70" s="15"/>
      <c r="B70" s="95"/>
      <c r="C70" s="50">
        <v>2</v>
      </c>
      <c r="D70" s="45" t="s">
        <v>42</v>
      </c>
      <c r="E70" s="49">
        <f t="shared" si="5"/>
        <v>2</v>
      </c>
      <c r="F70" s="49">
        <f t="shared" si="5"/>
        <v>4</v>
      </c>
      <c r="G70" s="49">
        <f t="shared" si="5"/>
        <v>6</v>
      </c>
      <c r="H70" s="6"/>
      <c r="I70" s="7"/>
    </row>
    <row r="71" spans="1:9" ht="13.5" customHeight="1" thickBot="1">
      <c r="A71" s="15"/>
      <c r="B71" s="95"/>
      <c r="C71" s="50">
        <v>1</v>
      </c>
      <c r="D71" s="45" t="s">
        <v>42</v>
      </c>
      <c r="E71" s="49">
        <f t="shared" si="5"/>
        <v>1</v>
      </c>
      <c r="F71" s="49">
        <f t="shared" si="5"/>
        <v>2</v>
      </c>
      <c r="G71" s="49">
        <f t="shared" si="5"/>
        <v>3</v>
      </c>
      <c r="H71" s="6"/>
      <c r="I71" s="7"/>
    </row>
    <row r="72" spans="1:9" ht="13.5" customHeight="1" thickBot="1">
      <c r="A72" s="15"/>
      <c r="B72" s="95"/>
      <c r="C72" s="51" t="s">
        <v>42</v>
      </c>
      <c r="D72" s="45" t="s">
        <v>42</v>
      </c>
      <c r="E72" s="45" t="s">
        <v>42</v>
      </c>
      <c r="F72" s="45" t="s">
        <v>42</v>
      </c>
      <c r="G72" s="45" t="s">
        <v>42</v>
      </c>
      <c r="H72" s="6"/>
      <c r="I72" s="7"/>
    </row>
    <row r="73" spans="1:9" ht="24" customHeight="1">
      <c r="A73" s="15"/>
      <c r="B73" s="52"/>
      <c r="C73" s="6"/>
      <c r="D73" s="43" t="s">
        <v>42</v>
      </c>
      <c r="E73" s="44">
        <v>1</v>
      </c>
      <c r="F73" s="44">
        <v>2</v>
      </c>
      <c r="G73" s="44">
        <v>3</v>
      </c>
      <c r="H73" s="6"/>
      <c r="I73" s="7"/>
    </row>
    <row r="74" spans="1:9" ht="12.75">
      <c r="A74" s="15"/>
      <c r="B74" s="6"/>
      <c r="C74" s="6"/>
      <c r="D74" s="53" t="s">
        <v>74</v>
      </c>
      <c r="E74" s="53"/>
      <c r="F74" s="53"/>
      <c r="G74" s="6"/>
      <c r="H74" s="6"/>
      <c r="I74" s="7"/>
    </row>
    <row r="75" spans="1:9" ht="13.5" thickBot="1">
      <c r="A75" s="8"/>
      <c r="B75" s="9"/>
      <c r="C75" s="9"/>
      <c r="D75" s="9"/>
      <c r="E75" s="9"/>
      <c r="F75" s="9"/>
      <c r="G75" s="9"/>
      <c r="H75" s="9"/>
      <c r="I75" s="10"/>
    </row>
    <row r="76" spans="1:9" ht="13.5" thickBot="1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13"/>
      <c r="B77" s="17"/>
      <c r="C77" s="17"/>
      <c r="D77" s="17"/>
      <c r="E77" s="17"/>
      <c r="F77" s="17"/>
      <c r="G77" s="17"/>
      <c r="H77" s="17"/>
      <c r="I77" s="18"/>
    </row>
    <row r="78" spans="1:9" ht="13.5" thickBot="1">
      <c r="A78" s="15"/>
      <c r="B78" s="6"/>
      <c r="C78" s="54" t="s">
        <v>64</v>
      </c>
      <c r="D78" s="6"/>
      <c r="E78" s="6"/>
      <c r="F78" s="58" t="s">
        <v>75</v>
      </c>
      <c r="G78" s="6"/>
      <c r="H78" s="6"/>
      <c r="I78" s="7"/>
    </row>
    <row r="79" spans="1:9" ht="13.5" thickBot="1">
      <c r="A79" s="15"/>
      <c r="B79" s="6"/>
      <c r="C79" s="33" t="s">
        <v>63</v>
      </c>
      <c r="D79" s="6" t="s">
        <v>65</v>
      </c>
      <c r="E79" s="6"/>
      <c r="F79" s="6" t="s">
        <v>58</v>
      </c>
      <c r="G79" s="6"/>
      <c r="H79" s="6"/>
      <c r="I79" s="91" t="s">
        <v>76</v>
      </c>
    </row>
    <row r="80" spans="1:9" ht="13.5" thickBot="1">
      <c r="A80" s="15"/>
      <c r="B80" s="6"/>
      <c r="C80" s="34" t="s">
        <v>62</v>
      </c>
      <c r="D80" s="6" t="s">
        <v>54</v>
      </c>
      <c r="E80" s="6"/>
      <c r="F80" s="6" t="s">
        <v>68</v>
      </c>
      <c r="G80" s="6"/>
      <c r="H80" s="6"/>
      <c r="I80" s="91"/>
    </row>
    <row r="81" spans="1:9" ht="13.5" thickBot="1">
      <c r="A81" s="15"/>
      <c r="B81" s="6"/>
      <c r="C81" s="35" t="s">
        <v>61</v>
      </c>
      <c r="D81" s="6" t="s">
        <v>55</v>
      </c>
      <c r="E81" s="6"/>
      <c r="F81" s="6" t="s">
        <v>66</v>
      </c>
      <c r="G81" s="6"/>
      <c r="H81" s="6"/>
      <c r="I81" s="91"/>
    </row>
    <row r="82" spans="1:9" ht="13.5" thickBot="1">
      <c r="A82" s="15"/>
      <c r="B82" s="6"/>
      <c r="C82" s="37" t="s">
        <v>60</v>
      </c>
      <c r="D82" s="6" t="s">
        <v>56</v>
      </c>
      <c r="E82" s="6"/>
      <c r="F82" s="6" t="s">
        <v>67</v>
      </c>
      <c r="G82" s="6"/>
      <c r="H82" s="6"/>
      <c r="I82" s="91"/>
    </row>
    <row r="83" spans="1:9" ht="13.5" thickBot="1">
      <c r="A83" s="15"/>
      <c r="B83" s="6"/>
      <c r="C83" s="36" t="s">
        <v>42</v>
      </c>
      <c r="D83" s="6" t="s">
        <v>57</v>
      </c>
      <c r="E83" s="6"/>
      <c r="F83" s="6" t="s">
        <v>59</v>
      </c>
      <c r="G83" s="6"/>
      <c r="H83" s="6"/>
      <c r="I83" s="91"/>
    </row>
    <row r="84" spans="1:9" ht="13.5" thickBot="1">
      <c r="A84" s="8"/>
      <c r="B84" s="9"/>
      <c r="C84" s="9"/>
      <c r="D84" s="9"/>
      <c r="E84" s="9"/>
      <c r="F84" s="9"/>
      <c r="G84" s="9"/>
      <c r="H84" s="9"/>
      <c r="I84" s="10"/>
    </row>
  </sheetData>
  <sheetProtection selectLockedCells="1"/>
  <mergeCells count="21">
    <mergeCell ref="A3:B3"/>
    <mergeCell ref="A4:I4"/>
    <mergeCell ref="A2:B2"/>
    <mergeCell ref="F1:I1"/>
    <mergeCell ref="A1:D1"/>
    <mergeCell ref="F2:I2"/>
    <mergeCell ref="I79:I83"/>
    <mergeCell ref="I59:I60"/>
    <mergeCell ref="A42:I42"/>
    <mergeCell ref="A43:I43"/>
    <mergeCell ref="B64:B72"/>
    <mergeCell ref="B59:B60"/>
    <mergeCell ref="H40:I40"/>
    <mergeCell ref="A24:I24"/>
    <mergeCell ref="A13:I13"/>
    <mergeCell ref="A34:I34"/>
    <mergeCell ref="H39:I39"/>
    <mergeCell ref="B40:D40"/>
    <mergeCell ref="C39:D39"/>
    <mergeCell ref="A38:D38"/>
    <mergeCell ref="E38:I38"/>
  </mergeCells>
  <conditionalFormatting sqref="F5:F12 F14:F23 F35 F25:F33">
    <cfRule type="cellIs" priority="1" dxfId="3" operator="between" stopIfTrue="1">
      <formula>1</formula>
      <formula>6</formula>
    </cfRule>
    <cfRule type="cellIs" priority="2" dxfId="2" operator="between" stopIfTrue="1">
      <formula>7</formula>
      <formula>12</formula>
    </cfRule>
    <cfRule type="cellIs" priority="3" dxfId="1" operator="between" stopIfTrue="1">
      <formula>13</formula>
      <formula>27</formula>
    </cfRule>
  </conditionalFormatting>
  <conditionalFormatting sqref="G5:G12 G35:G36 G14:G23 G25:G33">
    <cfRule type="cellIs" priority="4" dxfId="0" operator="equal" stopIfTrue="1">
      <formula>"not permitted"</formula>
    </cfRule>
  </conditionalFormatting>
  <printOptions/>
  <pageMargins left="0.5" right="0.39" top="0.24" bottom="0.23" header="0.5118110236220472" footer="0.5118110236220472"/>
  <pageSetup horizontalDpi="600" verticalDpi="600" orientation="landscape" scale="95" r:id="rId3"/>
  <rowBreaks count="1" manualBreakCount="1">
    <brk id="4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3" sqref="F3:H7"/>
    </sheetView>
  </sheetViews>
  <sheetFormatPr defaultColWidth="9.140625" defaultRowHeight="12.75"/>
  <sheetData>
    <row r="1" spans="3:8" ht="12.75">
      <c r="C1">
        <v>1</v>
      </c>
      <c r="D1">
        <v>2</v>
      </c>
      <c r="E1">
        <v>3</v>
      </c>
      <c r="F1">
        <v>1</v>
      </c>
      <c r="G1">
        <v>2</v>
      </c>
      <c r="H1">
        <v>3</v>
      </c>
    </row>
    <row r="2" spans="1:8" ht="12.75">
      <c r="A2">
        <v>0</v>
      </c>
      <c r="B2">
        <v>0</v>
      </c>
      <c r="C2">
        <f aca="true" t="shared" si="0" ref="C2:C7">B2*$C$1</f>
        <v>0</v>
      </c>
      <c r="D2">
        <f aca="true" t="shared" si="1" ref="D2:D7">B2*$D$1</f>
        <v>0</v>
      </c>
      <c r="E2">
        <f>B2*$E$1</f>
        <v>0</v>
      </c>
      <c r="F2">
        <f aca="true" t="shared" si="2" ref="F2:H7">$E2*F$1</f>
        <v>0</v>
      </c>
      <c r="G2">
        <f t="shared" si="2"/>
        <v>0</v>
      </c>
      <c r="H2">
        <f t="shared" si="2"/>
        <v>0</v>
      </c>
    </row>
    <row r="3" spans="1:8" ht="12.75">
      <c r="A3">
        <v>1</v>
      </c>
      <c r="B3">
        <v>1</v>
      </c>
      <c r="C3">
        <f t="shared" si="0"/>
        <v>1</v>
      </c>
      <c r="D3">
        <f t="shared" si="1"/>
        <v>2</v>
      </c>
      <c r="E3">
        <v>15</v>
      </c>
      <c r="F3" s="29">
        <f t="shared" si="2"/>
        <v>15</v>
      </c>
      <c r="G3" s="32">
        <f t="shared" si="2"/>
        <v>30</v>
      </c>
      <c r="H3" s="32">
        <f t="shared" si="2"/>
        <v>45</v>
      </c>
    </row>
    <row r="4" spans="1:8" ht="12.75">
      <c r="A4">
        <v>2</v>
      </c>
      <c r="B4">
        <v>2</v>
      </c>
      <c r="C4">
        <f t="shared" si="0"/>
        <v>2</v>
      </c>
      <c r="D4">
        <f t="shared" si="1"/>
        <v>4</v>
      </c>
      <c r="E4">
        <v>12</v>
      </c>
      <c r="F4" s="30">
        <f t="shared" si="2"/>
        <v>12</v>
      </c>
      <c r="G4" s="29">
        <f t="shared" si="2"/>
        <v>24</v>
      </c>
      <c r="H4" s="32">
        <f t="shared" si="2"/>
        <v>36</v>
      </c>
    </row>
    <row r="5" spans="1:8" ht="12.75">
      <c r="A5">
        <v>3</v>
      </c>
      <c r="B5">
        <v>3</v>
      </c>
      <c r="C5">
        <f t="shared" si="0"/>
        <v>3</v>
      </c>
      <c r="D5">
        <f t="shared" si="1"/>
        <v>6</v>
      </c>
      <c r="E5">
        <v>9</v>
      </c>
      <c r="F5" s="30">
        <f t="shared" si="2"/>
        <v>9</v>
      </c>
      <c r="G5" s="29">
        <f t="shared" si="2"/>
        <v>18</v>
      </c>
      <c r="H5" s="29">
        <f t="shared" si="2"/>
        <v>27</v>
      </c>
    </row>
    <row r="6" spans="2:8" ht="12.75">
      <c r="B6">
        <v>4</v>
      </c>
      <c r="C6">
        <f t="shared" si="0"/>
        <v>4</v>
      </c>
      <c r="D6">
        <f t="shared" si="1"/>
        <v>8</v>
      </c>
      <c r="E6">
        <v>6</v>
      </c>
      <c r="F6" s="31">
        <f t="shared" si="2"/>
        <v>6</v>
      </c>
      <c r="G6" s="30">
        <f t="shared" si="2"/>
        <v>12</v>
      </c>
      <c r="H6" s="29">
        <f t="shared" si="2"/>
        <v>18</v>
      </c>
    </row>
    <row r="7" spans="2:8" ht="12.75">
      <c r="B7">
        <v>5</v>
      </c>
      <c r="C7">
        <f t="shared" si="0"/>
        <v>5</v>
      </c>
      <c r="D7">
        <f t="shared" si="1"/>
        <v>10</v>
      </c>
      <c r="E7">
        <v>3</v>
      </c>
      <c r="F7" s="31">
        <f t="shared" si="2"/>
        <v>3</v>
      </c>
      <c r="G7" s="31">
        <f t="shared" si="2"/>
        <v>6</v>
      </c>
      <c r="H7" s="30">
        <f t="shared" si="2"/>
        <v>9</v>
      </c>
    </row>
    <row r="13" spans="1:3" ht="12.75">
      <c r="A13" s="26"/>
      <c r="B13" s="27"/>
      <c r="C13" s="27"/>
    </row>
    <row r="14" spans="1:3" ht="12.75">
      <c r="A14" s="27"/>
      <c r="B14" s="27"/>
      <c r="C14" s="27"/>
    </row>
    <row r="15" spans="1:3" ht="12.75">
      <c r="A15" s="27"/>
      <c r="B15" s="28"/>
      <c r="C15" s="28"/>
    </row>
    <row r="16" spans="1:3" ht="12.75">
      <c r="A16" s="27"/>
      <c r="B16" s="28"/>
      <c r="C16" s="28"/>
    </row>
    <row r="17" spans="1:3" ht="12.75">
      <c r="A17" s="27"/>
      <c r="B17" s="27"/>
      <c r="C17" s="27"/>
    </row>
    <row r="18" spans="1:3" ht="12.75">
      <c r="A18" s="27"/>
      <c r="B18" s="28"/>
      <c r="C18" s="28"/>
    </row>
    <row r="19" spans="1:3" ht="12.75">
      <c r="A19" s="27"/>
      <c r="B19" s="28"/>
      <c r="C19" s="28"/>
    </row>
    <row r="20" spans="1:3" ht="12.75">
      <c r="A20" s="26"/>
      <c r="B20" s="27"/>
      <c r="C20" s="27"/>
    </row>
    <row r="21" spans="1:3" ht="12.75">
      <c r="A21" s="26"/>
      <c r="B21" s="28"/>
      <c r="C21" s="28"/>
    </row>
    <row r="22" spans="1:2" ht="12.75">
      <c r="A22" s="26"/>
      <c r="B22" s="2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B8"/>
    </sheetView>
  </sheetViews>
  <sheetFormatPr defaultColWidth="9.140625" defaultRowHeight="12.75"/>
  <sheetData>
    <row r="1" spans="1:3" ht="12.75">
      <c r="A1" s="27"/>
      <c r="B1" s="27"/>
      <c r="C1" s="27"/>
    </row>
    <row r="2" spans="1:3" ht="12.75">
      <c r="A2" s="28"/>
      <c r="B2" s="28"/>
      <c r="C2" s="27"/>
    </row>
    <row r="3" spans="1:3" ht="12.75">
      <c r="A3" s="28"/>
      <c r="B3" s="28"/>
      <c r="C3" s="28"/>
    </row>
    <row r="4" spans="1:3" ht="12.75">
      <c r="A4" s="27"/>
      <c r="B4" s="27"/>
      <c r="C4" s="28"/>
    </row>
    <row r="5" spans="1:3" ht="12.75">
      <c r="A5" s="28"/>
      <c r="B5" s="28"/>
      <c r="C5" s="27"/>
    </row>
    <row r="6" spans="1:3" ht="12.75">
      <c r="A6" s="28"/>
      <c r="B6" s="28"/>
      <c r="C6" s="28"/>
    </row>
    <row r="7" spans="1:3" ht="12.75">
      <c r="A7" s="27"/>
      <c r="B7" s="27"/>
      <c r="C7" s="28"/>
    </row>
    <row r="8" spans="1:3" ht="12.75">
      <c r="A8" s="28"/>
      <c r="B8" s="28"/>
      <c r="C8" s="27"/>
    </row>
    <row r="9" spans="1:3" ht="12.75">
      <c r="A9" s="26"/>
      <c r="B9" s="28"/>
      <c r="C9" s="28"/>
    </row>
    <row r="10" spans="1:2" ht="12.75">
      <c r="A10" s="26"/>
      <c r="B10" s="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District of East Kootenay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Gundula Brigl</dc:creator>
  <cp:keywords/>
  <dc:description/>
  <cp:lastModifiedBy>Cook</cp:lastModifiedBy>
  <cp:lastPrinted>2006-04-12T17:56:12Z</cp:lastPrinted>
  <dcterms:created xsi:type="dcterms:W3CDTF">2005-05-11T20:38:18Z</dcterms:created>
  <dcterms:modified xsi:type="dcterms:W3CDTF">2008-10-21T15:19:38Z</dcterms:modified>
  <cp:category/>
  <cp:version/>
  <cp:contentType/>
  <cp:contentStatus/>
</cp:coreProperties>
</file>